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<sst xmlns="http://schemas.openxmlformats.org/spreadsheetml/2006/main" count="342" uniqueCount="49">
  <si>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</si>
  <si>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</si>
  <si>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</si>
  <si>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</si>
  <si>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</si>
  <si>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</si>
  <si>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</si>
  <si>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</si>
  <si>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</si>
  <si>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кв.м</t>
  </si>
  <si>
    <t>Единица измерения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</si>
  <si>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</si>
  <si>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</si>
  <si>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</si>
  <si>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</si>
  <si>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Договор управления</t>
  </si>
  <si>
    <t>Основание установление стоимости работ (услуг)</t>
  </si>
  <si>
    <t>ежедневно</t>
  </si>
  <si>
    <t>Периодичность предоставления работ (услуг)</t>
  </si>
  <si>
    <t>ООО УК "Горизонт"</t>
  </si>
  <si>
    <t>Наименование организации-исполнителя работ (услуг)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</si>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</sst>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top" wrapText="1"/>
    </xf>
    <xf numFmtId="0" fontId="1" fillId="0" borderId="1" xfId="0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7ee95ab-b6d4-4e9b-ac5b-f10d891b7aa2}">
  <dimension ref="A1:F138"/>
  <sheetViews>
    <sheetView zoomScale="120" zoomScaleNormal="120" workbookViewId="0" topLeftCell="B111">
      <selection pane="topLeft" activeCell="D29" sqref="D29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2">
        <v>44927</v>
      </c>
    </row>
    <row r="4" spans="1:4" ht="15">
      <c r="A4" s="10">
        <v>1</v>
      </c>
      <c r="B4" s="13" t="s">
        <v>7</v>
      </c>
      <c r="C4" s="11" t="s">
        <v>8</v>
      </c>
      <c r="D4" s="14" t="s">
        <v>9</v>
      </c>
    </row>
    <row r="5" spans="1:4" ht="15">
      <c r="A5" s="10">
        <v>2</v>
      </c>
      <c r="B5" s="13" t="s">
        <v>10</v>
      </c>
      <c r="C5" s="11" t="s">
        <v>8</v>
      </c>
      <c r="D5" s="15">
        <v>4.50</v>
      </c>
    </row>
    <row r="6" spans="1:6" ht="15">
      <c r="A6" s="10">
        <v>3</v>
      </c>
      <c r="B6" s="13" t="s">
        <v>11</v>
      </c>
      <c r="C6" s="11" t="s">
        <v>12</v>
      </c>
      <c r="D6" s="15">
        <f>F6*12</f>
        <v>87172.20</v>
      </c>
      <c r="F6" s="16">
        <f>D5*1614.3</f>
        <v>7264.3499999999995</v>
      </c>
    </row>
    <row r="7" spans="1:4" ht="15">
      <c r="A7" s="10">
        <v>4</v>
      </c>
      <c r="B7" s="13" t="s">
        <v>13</v>
      </c>
      <c r="C7" s="11" t="s">
        <v>12</v>
      </c>
      <c r="D7" s="12">
        <v>44927</v>
      </c>
    </row>
    <row r="8" spans="1:4" ht="15">
      <c r="A8" s="10">
        <v>5</v>
      </c>
      <c r="B8" s="13" t="s">
        <v>14</v>
      </c>
      <c r="C8" s="11" t="s">
        <v>8</v>
      </c>
      <c r="D8" s="17" t="s">
        <v>15</v>
      </c>
    </row>
    <row r="9" spans="1:4" ht="15">
      <c r="A9" s="10">
        <v>6</v>
      </c>
      <c r="B9" s="13" t="s">
        <v>16</v>
      </c>
      <c r="C9" s="11" t="s">
        <v>8</v>
      </c>
      <c r="D9" s="18" t="s">
        <v>17</v>
      </c>
    </row>
    <row r="10" spans="1:4" ht="15">
      <c r="A10" s="10">
        <v>7</v>
      </c>
      <c r="B10" s="13" t="s">
        <v>18</v>
      </c>
      <c r="C10" s="11" t="s">
        <v>8</v>
      </c>
      <c r="D10" s="18" t="s">
        <v>19</v>
      </c>
    </row>
    <row r="11" spans="1:4" ht="15">
      <c r="A11" s="10">
        <v>8</v>
      </c>
      <c r="B11" s="13" t="s">
        <v>20</v>
      </c>
      <c r="C11" s="11" t="s">
        <v>8</v>
      </c>
      <c r="D11" s="18">
        <v>7107121145</v>
      </c>
    </row>
    <row r="12" spans="1:4" ht="15">
      <c r="A12" s="10">
        <v>9</v>
      </c>
      <c r="B12" s="13" t="s">
        <v>21</v>
      </c>
      <c r="C12" s="11" t="s">
        <v>8</v>
      </c>
      <c r="D12" s="11" t="s">
        <v>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3" t="s">
        <v>7</v>
      </c>
      <c r="C14" s="11" t="s">
        <v>8</v>
      </c>
      <c r="D14" s="12"/>
    </row>
    <row r="15" spans="1:4" ht="15">
      <c r="A15" s="10">
        <v>11</v>
      </c>
      <c r="B15" s="13" t="s">
        <v>10</v>
      </c>
      <c r="C15" s="11" t="s">
        <v>8</v>
      </c>
      <c r="D15" s="14"/>
    </row>
    <row r="16" spans="1:4" ht="15">
      <c r="A16" s="10">
        <v>12</v>
      </c>
      <c r="B16" s="13" t="s">
        <v>11</v>
      </c>
      <c r="C16" s="11" t="s">
        <v>12</v>
      </c>
      <c r="D16" s="15"/>
    </row>
    <row r="17" spans="1:6" ht="15">
      <c r="A17" s="10">
        <v>13</v>
      </c>
      <c r="B17" s="13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3" t="s">
        <v>14</v>
      </c>
      <c r="C18" s="11" t="s">
        <v>8</v>
      </c>
      <c r="D18" s="12"/>
    </row>
    <row r="19" spans="1:4" ht="15">
      <c r="A19" s="10">
        <v>15</v>
      </c>
      <c r="B19" s="13" t="s">
        <v>16</v>
      </c>
      <c r="C19" s="11" t="s">
        <v>8</v>
      </c>
      <c r="D19" s="17"/>
    </row>
    <row r="20" spans="1:4" ht="15">
      <c r="A20" s="10">
        <v>16</v>
      </c>
      <c r="B20" s="13" t="s">
        <v>18</v>
      </c>
      <c r="C20" s="11" t="s">
        <v>8</v>
      </c>
      <c r="D20" s="18"/>
    </row>
    <row r="21" spans="1:4" ht="15">
      <c r="A21" s="10">
        <v>17</v>
      </c>
      <c r="B21" s="13" t="s">
        <v>20</v>
      </c>
      <c r="C21" s="11" t="s">
        <v>8</v>
      </c>
      <c r="D21" s="19"/>
    </row>
    <row r="22" spans="1:4" ht="15">
      <c r="A22" s="10">
        <v>18</v>
      </c>
      <c r="B22" s="13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3" t="s">
        <v>7</v>
      </c>
      <c r="C24" s="11" t="s">
        <v>8</v>
      </c>
      <c r="D24" s="12">
        <v>44927</v>
      </c>
    </row>
    <row r="25" spans="1:4" ht="15">
      <c r="A25" s="10">
        <v>20</v>
      </c>
      <c r="B25" s="13" t="s">
        <v>10</v>
      </c>
      <c r="C25" s="11" t="s">
        <v>8</v>
      </c>
      <c r="D25" s="14" t="s">
        <v>9</v>
      </c>
    </row>
    <row r="26" spans="1:4" ht="15">
      <c r="A26" s="10">
        <v>21</v>
      </c>
      <c r="B26" s="13" t="s">
        <v>11</v>
      </c>
      <c r="C26" s="11" t="s">
        <v>12</v>
      </c>
      <c r="D26" s="15">
        <v>3.53</v>
      </c>
    </row>
    <row r="27" spans="1:6" ht="15">
      <c r="A27" s="10">
        <v>22</v>
      </c>
      <c r="B27" s="13" t="s">
        <v>13</v>
      </c>
      <c r="C27" s="11" t="s">
        <v>12</v>
      </c>
      <c r="D27" s="15">
        <f>F27*12</f>
        <v>68381.747999999992</v>
      </c>
      <c r="F27" s="16">
        <f>D26*1614.3</f>
        <v>5698.4789999999994</v>
      </c>
    </row>
    <row r="28" spans="1:4" ht="15">
      <c r="A28" s="10">
        <v>23</v>
      </c>
      <c r="B28" s="13" t="s">
        <v>14</v>
      </c>
      <c r="C28" s="11" t="s">
        <v>8</v>
      </c>
      <c r="D28" s="12">
        <v>44927</v>
      </c>
    </row>
    <row r="29" spans="1:4" ht="15">
      <c r="A29" s="10">
        <v>24</v>
      </c>
      <c r="B29" s="13" t="s">
        <v>16</v>
      </c>
      <c r="C29" s="11" t="s">
        <v>8</v>
      </c>
      <c r="D29" s="17" t="s">
        <v>24</v>
      </c>
    </row>
    <row r="30" spans="1:4" ht="15">
      <c r="A30" s="10">
        <v>25</v>
      </c>
      <c r="B30" s="13" t="s">
        <v>18</v>
      </c>
      <c r="C30" s="11" t="s">
        <v>8</v>
      </c>
      <c r="D30" s="18" t="s">
        <v>17</v>
      </c>
    </row>
    <row r="31" spans="1:4" ht="15">
      <c r="A31" s="10">
        <v>26</v>
      </c>
      <c r="B31" s="13" t="s">
        <v>20</v>
      </c>
      <c r="C31" s="11" t="s">
        <v>8</v>
      </c>
      <c r="D31" s="19" t="s">
        <v>25</v>
      </c>
    </row>
    <row r="32" spans="1:4" ht="15">
      <c r="A32" s="10">
        <v>27</v>
      </c>
      <c r="B32" s="13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3" t="s">
        <v>7</v>
      </c>
      <c r="C34" s="11" t="s">
        <v>8</v>
      </c>
      <c r="D34" s="12">
        <v>44927</v>
      </c>
    </row>
    <row r="35" spans="1:4" ht="15">
      <c r="A35" s="10">
        <v>29</v>
      </c>
      <c r="B35" s="13" t="s">
        <v>10</v>
      </c>
      <c r="C35" s="11" t="s">
        <v>8</v>
      </c>
      <c r="D35" s="14" t="s">
        <v>9</v>
      </c>
    </row>
    <row r="36" spans="1:4" ht="15">
      <c r="A36" s="10">
        <v>30</v>
      </c>
      <c r="B36" s="13" t="s">
        <v>11</v>
      </c>
      <c r="C36" s="11" t="s">
        <v>12</v>
      </c>
      <c r="D36" s="15">
        <v>2.60</v>
      </c>
    </row>
    <row r="37" spans="1:6" ht="15">
      <c r="A37" s="10">
        <v>31</v>
      </c>
      <c r="B37" s="13" t="s">
        <v>13</v>
      </c>
      <c r="C37" s="11" t="s">
        <v>12</v>
      </c>
      <c r="D37" s="15">
        <f>F37*12</f>
        <v>50366.16</v>
      </c>
      <c r="F37" s="16">
        <f>D36*1614.3</f>
        <v>4197.18</v>
      </c>
    </row>
    <row r="38" spans="1:4" ht="15">
      <c r="A38" s="10">
        <v>32</v>
      </c>
      <c r="B38" s="13" t="s">
        <v>14</v>
      </c>
      <c r="C38" s="11" t="s">
        <v>8</v>
      </c>
      <c r="D38" s="12">
        <v>44927</v>
      </c>
    </row>
    <row r="39" spans="1:4" ht="15">
      <c r="A39" s="10">
        <v>33</v>
      </c>
      <c r="B39" s="13" t="s">
        <v>16</v>
      </c>
      <c r="C39" s="11" t="s">
        <v>8</v>
      </c>
      <c r="D39" s="17" t="s">
        <v>24</v>
      </c>
    </row>
    <row r="40" spans="1:4" ht="15">
      <c r="A40" s="10">
        <v>34</v>
      </c>
      <c r="B40" s="13" t="s">
        <v>18</v>
      </c>
      <c r="C40" s="11" t="s">
        <v>8</v>
      </c>
      <c r="D40" s="18" t="s">
        <v>17</v>
      </c>
    </row>
    <row r="41" spans="1:4" ht="15">
      <c r="A41" s="10">
        <v>35</v>
      </c>
      <c r="B41" s="13" t="s">
        <v>20</v>
      </c>
      <c r="C41" s="11" t="s">
        <v>8</v>
      </c>
      <c r="D41" s="19" t="s">
        <v>25</v>
      </c>
    </row>
    <row r="42" spans="1:4" ht="15">
      <c r="A42" s="10">
        <v>36</v>
      </c>
      <c r="B42" s="13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10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16</v>
      </c>
      <c r="C49" s="22" t="s">
        <v>8</v>
      </c>
      <c r="D49" s="29"/>
    </row>
    <row r="50" spans="1:4" ht="15">
      <c r="A50" s="20">
        <v>43</v>
      </c>
      <c r="B50" s="23" t="s">
        <v>18</v>
      </c>
      <c r="C50" s="22" t="s">
        <v>8</v>
      </c>
      <c r="D50" s="30"/>
    </row>
    <row r="51" spans="1:4" ht="15">
      <c r="A51" s="20">
        <v>44</v>
      </c>
      <c r="B51" s="23" t="s">
        <v>20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10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16</v>
      </c>
      <c r="C59" s="22" t="s">
        <v>8</v>
      </c>
      <c r="D59" s="29"/>
    </row>
    <row r="60" spans="1:4" ht="15">
      <c r="A60" s="20">
        <v>52</v>
      </c>
      <c r="B60" s="23" t="s">
        <v>18</v>
      </c>
      <c r="C60" s="22" t="s">
        <v>8</v>
      </c>
      <c r="D60" s="30"/>
    </row>
    <row r="61" spans="1:4" ht="15">
      <c r="A61" s="20">
        <v>53</v>
      </c>
      <c r="B61" s="23" t="s">
        <v>20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10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16</v>
      </c>
      <c r="C69" s="22" t="s">
        <v>8</v>
      </c>
      <c r="D69" s="22" t="s">
        <v>8</v>
      </c>
    </row>
    <row r="70" spans="1:4" ht="15">
      <c r="A70" s="20">
        <v>61</v>
      </c>
      <c r="B70" s="23" t="s">
        <v>18</v>
      </c>
      <c r="C70" s="22" t="s">
        <v>8</v>
      </c>
      <c r="D70" s="22" t="s">
        <v>8</v>
      </c>
    </row>
    <row r="71" spans="1:4" ht="15">
      <c r="A71" s="20">
        <v>62</v>
      </c>
      <c r="B71" s="23" t="s">
        <v>20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3" t="s">
        <v>7</v>
      </c>
      <c r="C74" s="11" t="s">
        <v>8</v>
      </c>
      <c r="D74" s="12">
        <v>44927</v>
      </c>
    </row>
    <row r="75" spans="1:4" ht="15">
      <c r="A75" s="10">
        <v>65</v>
      </c>
      <c r="B75" s="13" t="s">
        <v>10</v>
      </c>
      <c r="C75" s="11" t="s">
        <v>8</v>
      </c>
      <c r="D75" s="33" t="s">
        <v>9</v>
      </c>
    </row>
    <row r="76" spans="1:4" ht="15">
      <c r="A76" s="10">
        <v>66</v>
      </c>
      <c r="B76" s="13" t="s">
        <v>11</v>
      </c>
      <c r="C76" s="11" t="s">
        <v>12</v>
      </c>
      <c r="D76" s="15">
        <v>0.26</v>
      </c>
    </row>
    <row r="77" spans="1:6" ht="15">
      <c r="A77" s="10">
        <v>67</v>
      </c>
      <c r="B77" s="13" t="s">
        <v>13</v>
      </c>
      <c r="C77" s="11" t="s">
        <v>12</v>
      </c>
      <c r="D77" s="15">
        <f>F77*12</f>
        <v>5036.616</v>
      </c>
      <c r="E77" s="34"/>
      <c r="F77" s="16">
        <f>D76*1614.3</f>
        <v>419.71800000000002</v>
      </c>
    </row>
    <row r="78" spans="1:4" ht="15">
      <c r="A78" s="10">
        <v>68</v>
      </c>
      <c r="B78" s="13" t="s">
        <v>14</v>
      </c>
      <c r="C78" s="11" t="s">
        <v>8</v>
      </c>
      <c r="D78" s="12">
        <v>44927</v>
      </c>
    </row>
    <row r="79" spans="1:4" ht="15">
      <c r="A79" s="10">
        <v>69</v>
      </c>
      <c r="B79" s="13" t="s">
        <v>16</v>
      </c>
      <c r="C79" s="11" t="s">
        <v>8</v>
      </c>
      <c r="D79" s="17" t="s">
        <v>24</v>
      </c>
    </row>
    <row r="80" spans="1:4" ht="15">
      <c r="A80" s="10">
        <v>70</v>
      </c>
      <c r="B80" s="13" t="s">
        <v>18</v>
      </c>
      <c r="C80" s="11" t="s">
        <v>8</v>
      </c>
      <c r="D80" s="18" t="s">
        <v>32</v>
      </c>
    </row>
    <row r="81" spans="1:4" ht="15">
      <c r="A81" s="10">
        <v>71</v>
      </c>
      <c r="B81" s="13" t="s">
        <v>20</v>
      </c>
      <c r="C81" s="11" t="s">
        <v>8</v>
      </c>
      <c r="D81" s="18" t="s">
        <v>33</v>
      </c>
    </row>
    <row r="82" spans="1:4" ht="15">
      <c r="A82" s="10">
        <v>72</v>
      </c>
      <c r="B82" s="13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3" t="s">
        <v>7</v>
      </c>
      <c r="C84" s="11" t="s">
        <v>8</v>
      </c>
      <c r="D84" s="12">
        <v>44927</v>
      </c>
    </row>
    <row r="85" spans="1:4" ht="15">
      <c r="A85" s="10">
        <v>74</v>
      </c>
      <c r="B85" s="13" t="s">
        <v>10</v>
      </c>
      <c r="C85" s="11" t="s">
        <v>8</v>
      </c>
      <c r="D85" s="33" t="s">
        <v>9</v>
      </c>
    </row>
    <row r="86" spans="1:4" ht="15">
      <c r="A86" s="10">
        <v>75</v>
      </c>
      <c r="B86" s="13" t="s">
        <v>11</v>
      </c>
      <c r="C86" s="11" t="s">
        <v>12</v>
      </c>
      <c r="D86" s="15">
        <v>1.25</v>
      </c>
    </row>
    <row r="87" spans="1:6" ht="15">
      <c r="A87" s="10">
        <v>76</v>
      </c>
      <c r="B87" s="13" t="s">
        <v>13</v>
      </c>
      <c r="C87" s="11" t="s">
        <v>12</v>
      </c>
      <c r="D87" s="15">
        <f>F87*12</f>
        <v>24214.50</v>
      </c>
      <c r="F87" s="16">
        <f>D86*1614.3</f>
        <v>2017.875</v>
      </c>
    </row>
    <row r="88" spans="1:4" ht="15">
      <c r="A88" s="10">
        <v>77</v>
      </c>
      <c r="B88" s="13" t="s">
        <v>14</v>
      </c>
      <c r="C88" s="11" t="s">
        <v>8</v>
      </c>
      <c r="D88" s="12">
        <v>44927</v>
      </c>
    </row>
    <row r="89" spans="1:4" ht="15">
      <c r="A89" s="10">
        <v>78</v>
      </c>
      <c r="B89" s="13" t="s">
        <v>16</v>
      </c>
      <c r="C89" s="11" t="s">
        <v>8</v>
      </c>
      <c r="D89" s="17" t="s">
        <v>24</v>
      </c>
    </row>
    <row r="90" spans="1:4" ht="15">
      <c r="A90" s="10">
        <v>79</v>
      </c>
      <c r="B90" s="13" t="s">
        <v>18</v>
      </c>
      <c r="C90" s="11" t="s">
        <v>8</v>
      </c>
      <c r="D90" s="35" t="s">
        <v>35</v>
      </c>
    </row>
    <row r="91" spans="1:4" ht="15">
      <c r="A91" s="10">
        <v>80</v>
      </c>
      <c r="B91" s="13" t="s">
        <v>20</v>
      </c>
      <c r="C91" s="11" t="s">
        <v>8</v>
      </c>
      <c r="D91" s="18" t="s">
        <v>36</v>
      </c>
    </row>
    <row r="92" spans="1:4" ht="15">
      <c r="A92" s="10">
        <v>81</v>
      </c>
      <c r="B92" s="13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3" t="s">
        <v>7</v>
      </c>
      <c r="C94" s="11" t="s">
        <v>8</v>
      </c>
      <c r="D94" s="12">
        <v>44927</v>
      </c>
    </row>
    <row r="95" spans="1:4" ht="15">
      <c r="A95" s="10">
        <v>83</v>
      </c>
      <c r="B95" s="13" t="s">
        <v>10</v>
      </c>
      <c r="C95" s="11" t="s">
        <v>8</v>
      </c>
      <c r="D95" s="14" t="s">
        <v>9</v>
      </c>
    </row>
    <row r="96" spans="1:4" ht="15">
      <c r="A96" s="10">
        <v>84</v>
      </c>
      <c r="B96" s="13" t="s">
        <v>11</v>
      </c>
      <c r="C96" s="11" t="s">
        <v>12</v>
      </c>
      <c r="D96" s="15">
        <v>0.77</v>
      </c>
    </row>
    <row r="97" spans="1:6" ht="15">
      <c r="A97" s="10">
        <v>85</v>
      </c>
      <c r="B97" s="13" t="s">
        <v>13</v>
      </c>
      <c r="C97" s="11" t="s">
        <v>12</v>
      </c>
      <c r="D97" s="15">
        <f>F97*12</f>
        <v>14916.132</v>
      </c>
      <c r="F97" s="16">
        <f>D96*1614.3</f>
        <v>1243.011</v>
      </c>
    </row>
    <row r="98" spans="1:4" ht="15">
      <c r="A98" s="10">
        <v>86</v>
      </c>
      <c r="B98" s="13" t="s">
        <v>14</v>
      </c>
      <c r="C98" s="11" t="s">
        <v>8</v>
      </c>
      <c r="D98" s="12">
        <v>44927</v>
      </c>
    </row>
    <row r="99" spans="1:4" ht="15">
      <c r="A99" s="10">
        <v>87</v>
      </c>
      <c r="B99" s="13" t="s">
        <v>16</v>
      </c>
      <c r="C99" s="11" t="s">
        <v>8</v>
      </c>
      <c r="D99" s="17" t="s">
        <v>24</v>
      </c>
    </row>
    <row r="100" spans="1:4" ht="15">
      <c r="A100" s="10">
        <v>88</v>
      </c>
      <c r="B100" s="13" t="s">
        <v>18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3" t="s">
        <v>20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3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3" t="s">
        <v>7</v>
      </c>
      <c r="C104" s="11" t="s">
        <v>8</v>
      </c>
      <c r="D104" s="12">
        <v>44927</v>
      </c>
    </row>
    <row r="105" spans="1:4" ht="15">
      <c r="A105" s="10">
        <v>92</v>
      </c>
      <c r="B105" s="13" t="s">
        <v>10</v>
      </c>
      <c r="C105" s="11" t="s">
        <v>8</v>
      </c>
      <c r="D105" s="14" t="s">
        <v>9</v>
      </c>
    </row>
    <row r="106" spans="1:4" ht="15">
      <c r="A106" s="10">
        <v>93</v>
      </c>
      <c r="B106" s="13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3" t="s">
        <v>13</v>
      </c>
      <c r="C107" s="11" t="s">
        <v>12</v>
      </c>
      <c r="D107" s="15">
        <f>F107*12</f>
        <v>2324.5919999999996</v>
      </c>
      <c r="F107" s="38">
        <f>D106*1614.3</f>
        <v>193.71599999999998</v>
      </c>
    </row>
    <row r="108" spans="1:4" ht="15">
      <c r="A108" s="10">
        <v>95</v>
      </c>
      <c r="B108" s="13" t="s">
        <v>14</v>
      </c>
      <c r="C108" s="11" t="s">
        <v>8</v>
      </c>
      <c r="D108" s="12">
        <v>44927</v>
      </c>
    </row>
    <row r="109" spans="1:4" ht="15">
      <c r="A109" s="10">
        <v>96</v>
      </c>
      <c r="B109" s="13" t="s">
        <v>16</v>
      </c>
      <c r="C109" s="11" t="s">
        <v>8</v>
      </c>
      <c r="D109" s="17" t="s">
        <v>24</v>
      </c>
    </row>
    <row r="110" spans="1:4" ht="15">
      <c r="A110" s="10">
        <v>97</v>
      </c>
      <c r="B110" s="13" t="s">
        <v>18</v>
      </c>
      <c r="C110" s="11" t="s">
        <v>8</v>
      </c>
      <c r="D110" s="39" t="s">
        <v>41</v>
      </c>
    </row>
    <row r="111" spans="1:4" ht="15">
      <c r="A111" s="10">
        <v>98</v>
      </c>
      <c r="B111" s="13" t="s">
        <v>20</v>
      </c>
      <c r="C111" s="11" t="s">
        <v>8</v>
      </c>
      <c r="D111" s="39" t="s">
        <v>42</v>
      </c>
    </row>
    <row r="112" spans="1:4" ht="15">
      <c r="A112" s="10">
        <v>99</v>
      </c>
      <c r="B112" s="13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3" t="s">
        <v>7</v>
      </c>
      <c r="C114" s="11" t="s">
        <v>8</v>
      </c>
      <c r="D114" s="12">
        <v>44927</v>
      </c>
    </row>
    <row r="115" spans="1:4" ht="15">
      <c r="A115" s="10">
        <v>101</v>
      </c>
      <c r="B115" s="13" t="s">
        <v>10</v>
      </c>
      <c r="C115" s="11" t="s">
        <v>8</v>
      </c>
      <c r="D115" s="40" t="s">
        <v>44</v>
      </c>
    </row>
    <row r="116" spans="1:4" ht="15">
      <c r="A116" s="10">
        <v>102</v>
      </c>
      <c r="B116" s="13" t="s">
        <v>11</v>
      </c>
      <c r="C116" s="11" t="s">
        <v>12</v>
      </c>
      <c r="D116" s="15">
        <v>4.54</v>
      </c>
    </row>
    <row r="117" spans="1:6" ht="15">
      <c r="A117" s="10">
        <v>103</v>
      </c>
      <c r="B117" s="13" t="s">
        <v>13</v>
      </c>
      <c r="C117" s="11" t="s">
        <v>12</v>
      </c>
      <c r="D117" s="15">
        <f>F117*12</f>
        <v>87947.063999999998</v>
      </c>
      <c r="F117" s="16">
        <f>D116*1614.3</f>
        <v>7328.9219999999996</v>
      </c>
    </row>
    <row r="118" spans="1:4" ht="15">
      <c r="A118" s="10">
        <v>104</v>
      </c>
      <c r="B118" s="13" t="s">
        <v>14</v>
      </c>
      <c r="C118" s="11" t="s">
        <v>8</v>
      </c>
      <c r="D118" s="12">
        <v>44927</v>
      </c>
    </row>
    <row r="119" spans="1:4" ht="15">
      <c r="A119" s="10">
        <v>105</v>
      </c>
      <c r="B119" s="13" t="s">
        <v>16</v>
      </c>
      <c r="C119" s="11" t="s">
        <v>8</v>
      </c>
      <c r="D119" s="17" t="s">
        <v>24</v>
      </c>
    </row>
    <row r="120" spans="1:4" ht="15">
      <c r="A120" s="10">
        <v>106</v>
      </c>
      <c r="B120" s="13" t="s">
        <v>18</v>
      </c>
      <c r="C120" s="11" t="s">
        <v>8</v>
      </c>
      <c r="D120" s="18" t="s">
        <v>17</v>
      </c>
    </row>
    <row r="121" spans="1:4" ht="15">
      <c r="A121" s="10">
        <v>107</v>
      </c>
      <c r="B121" s="13" t="s">
        <v>20</v>
      </c>
      <c r="C121" s="11" t="s">
        <v>8</v>
      </c>
      <c r="D121" s="18" t="s">
        <v>45</v>
      </c>
    </row>
    <row r="122" spans="1:4" ht="15">
      <c r="A122" s="10">
        <v>108</v>
      </c>
      <c r="B122" s="13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3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3" t="s">
        <v>7</v>
      </c>
      <c r="C125" s="11" t="s">
        <v>8</v>
      </c>
      <c r="D125" s="12">
        <v>44927</v>
      </c>
    </row>
    <row r="126" spans="1:4" ht="15">
      <c r="A126" s="10">
        <v>119</v>
      </c>
      <c r="B126" s="13" t="s">
        <v>10</v>
      </c>
      <c r="C126" s="11" t="s">
        <v>8</v>
      </c>
      <c r="D126" s="14" t="s">
        <v>9</v>
      </c>
    </row>
    <row r="127" spans="1:4" ht="15">
      <c r="A127" s="10">
        <v>120</v>
      </c>
      <c r="B127" s="13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3" t="s">
        <v>13</v>
      </c>
      <c r="C128" s="11" t="s">
        <v>12</v>
      </c>
      <c r="D128" s="15">
        <f>F128*12</f>
        <v>25764.228000000003</v>
      </c>
      <c r="F128" s="16">
        <f>D127*1614.3</f>
        <v>2147.0190000000002</v>
      </c>
    </row>
    <row r="129" spans="1:4" ht="15">
      <c r="A129" s="10">
        <v>122</v>
      </c>
      <c r="B129" s="13" t="s">
        <v>14</v>
      </c>
      <c r="C129" s="11" t="s">
        <v>8</v>
      </c>
      <c r="D129" s="12">
        <v>44927</v>
      </c>
    </row>
    <row r="130" spans="1:4" ht="15">
      <c r="A130" s="10">
        <v>123</v>
      </c>
      <c r="B130" s="13" t="s">
        <v>16</v>
      </c>
      <c r="C130" s="11" t="s">
        <v>8</v>
      </c>
      <c r="D130" s="17" t="s">
        <v>24</v>
      </c>
    </row>
    <row r="131" spans="1:4" ht="15">
      <c r="A131" s="10">
        <v>124</v>
      </c>
      <c r="B131" s="13" t="s">
        <v>18</v>
      </c>
      <c r="C131" s="11" t="s">
        <v>8</v>
      </c>
      <c r="D131" s="18" t="s">
        <v>17</v>
      </c>
    </row>
    <row r="132" spans="1:4" ht="15">
      <c r="A132" s="10">
        <v>125</v>
      </c>
      <c r="B132" s="13" t="s">
        <v>20</v>
      </c>
      <c r="C132" s="11" t="s">
        <v>8</v>
      </c>
      <c r="D132" s="18" t="s">
        <v>45</v>
      </c>
    </row>
    <row r="133" spans="1:4" ht="15">
      <c r="A133" s="10">
        <v>126</v>
      </c>
      <c r="B133" s="13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1614.30</v>
      </c>
      <c r="D135" s="42">
        <f>D127+D116+D106+D96+D86+D76+D56+D46+D36+D26+D16+D5</f>
        <v>18.90</v>
      </c>
    </row>
    <row r="136" spans="2:4" ht="15">
      <c r="B136" s="41" t="s">
        <v>48</v>
      </c>
      <c r="C136" s="42">
        <v>18.90</v>
      </c>
      <c r="D136" s="42">
        <f>D135*C135</f>
        <v>30510.269999999997</v>
      </c>
    </row>
    <row r="137" spans="4:4" ht="15">
      <c r="D137" s="42">
        <f>D128+D117+D107+D97+D87+D77+D57+D47+D37+D27+D17+D6</f>
        <v>366123.24000000005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